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lfgang Bischof\Documents\Vorlesungen_FH\DataAnalytics 2\Uebungen_DA2\"/>
    </mc:Choice>
  </mc:AlternateContent>
  <bookViews>
    <workbookView xWindow="0" yWindow="0" windowWidth="28800" windowHeight="11700"/>
  </bookViews>
  <sheets>
    <sheet name="Teilaufgabe (i)" sheetId="1" r:id="rId1"/>
    <sheet name="Teilaufgabe (ii)" sheetId="4" r:id="rId2"/>
  </sheets>
  <definedNames>
    <definedName name="solver_adj" localSheetId="0" hidden="1">'Teilaufgabe (i)'!$C$3</definedName>
    <definedName name="solver_adj" localSheetId="1" hidden="1">'Teilaufgabe (ii)'!$C$1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ng" localSheetId="0" hidden="1">1</definedName>
    <definedName name="solver_eng" localSheetId="1" hidden="1">1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0" hidden="1">0</definedName>
    <definedName name="solver_num" localSheetId="1" hidden="1">0</definedName>
    <definedName name="solver_nwt" localSheetId="0" hidden="1">1</definedName>
    <definedName name="solver_nwt" localSheetId="1" hidden="1">1</definedName>
    <definedName name="solver_opt" localSheetId="0" hidden="1">'Teilaufgabe (i)'!$F$55</definedName>
    <definedName name="solver_opt" localSheetId="1" hidden="1">'Teilaufgabe (ii)'!$F$55</definedName>
    <definedName name="solver_pre" localSheetId="0" hidden="1">0.000001</definedName>
    <definedName name="solver_pre" localSheetId="1" hidden="1">0.000001</definedName>
    <definedName name="solver_rbv" localSheetId="0" hidden="1">1</definedName>
    <definedName name="solver_rbv" localSheetId="1" hidden="1">1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1</definedName>
    <definedName name="solver_scl" localSheetId="1" hidden="1">1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3</definedName>
    <definedName name="solver_typ" localSheetId="1" hidden="1">3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</definedNames>
  <calcPr calcId="162913"/>
</workbook>
</file>

<file path=xl/calcChain.xml><?xml version="1.0" encoding="utf-8"?>
<calcChain xmlns="http://schemas.openxmlformats.org/spreadsheetml/2006/main">
  <c r="C7" i="4" l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C44" i="4" s="1"/>
  <c r="C45" i="4" s="1"/>
  <c r="C46" i="4" s="1"/>
  <c r="C47" i="4" s="1"/>
  <c r="C48" i="4" s="1"/>
  <c r="C49" i="4" s="1"/>
  <c r="C50" i="4" s="1"/>
  <c r="C51" i="4" s="1"/>
  <c r="C52" i="4" s="1"/>
  <c r="C53" i="4" s="1"/>
  <c r="C54" i="4" s="1"/>
  <c r="C55" i="4" s="1"/>
  <c r="D6" i="4"/>
  <c r="E6" i="4" s="1"/>
  <c r="F6" i="4" s="1"/>
  <c r="D7" i="4" s="1"/>
  <c r="E7" i="4" l="1"/>
  <c r="F7" i="4" s="1"/>
  <c r="D8" i="4" s="1"/>
  <c r="E8" i="4" l="1"/>
  <c r="F8" i="4" s="1"/>
  <c r="D9" i="4" s="1"/>
  <c r="E9" i="4" l="1"/>
  <c r="F9" i="4"/>
  <c r="D10" i="4" s="1"/>
  <c r="E10" i="4" l="1"/>
  <c r="F10" i="4" s="1"/>
  <c r="D11" i="4" s="1"/>
  <c r="E11" i="4" l="1"/>
  <c r="F11" i="4" s="1"/>
  <c r="D12" i="4" s="1"/>
  <c r="E12" i="4" l="1"/>
  <c r="F12" i="4" s="1"/>
  <c r="D13" i="4" s="1"/>
  <c r="E13" i="4" l="1"/>
  <c r="F13" i="4" s="1"/>
  <c r="D14" i="4" s="1"/>
  <c r="E14" i="4" l="1"/>
  <c r="F14" i="4" s="1"/>
  <c r="D15" i="4" s="1"/>
  <c r="E15" i="4" l="1"/>
  <c r="F15" i="4" s="1"/>
  <c r="D16" i="4" s="1"/>
  <c r="E16" i="4" l="1"/>
  <c r="F16" i="4" s="1"/>
  <c r="D17" i="4" s="1"/>
  <c r="E17" i="4" l="1"/>
  <c r="F17" i="4" s="1"/>
  <c r="D18" i="4" s="1"/>
  <c r="E18" i="4" l="1"/>
  <c r="F18" i="4" s="1"/>
  <c r="D19" i="4" s="1"/>
  <c r="E19" i="4" l="1"/>
  <c r="F19" i="4" s="1"/>
  <c r="D20" i="4" s="1"/>
  <c r="E20" i="4" l="1"/>
  <c r="F20" i="4" s="1"/>
  <c r="D21" i="4" s="1"/>
  <c r="E21" i="4" l="1"/>
  <c r="F21" i="4"/>
  <c r="D22" i="4" s="1"/>
  <c r="E22" i="4" l="1"/>
  <c r="F22" i="4" s="1"/>
  <c r="D23" i="4" s="1"/>
  <c r="E23" i="4" l="1"/>
  <c r="F23" i="4" s="1"/>
  <c r="D24" i="4" s="1"/>
  <c r="E24" i="4" l="1"/>
  <c r="F24" i="4" s="1"/>
  <c r="D25" i="4" s="1"/>
  <c r="E25" i="4" l="1"/>
  <c r="F25" i="4" s="1"/>
  <c r="D26" i="4" s="1"/>
  <c r="E26" i="4" l="1"/>
  <c r="F26" i="4" s="1"/>
  <c r="D27" i="4" s="1"/>
  <c r="E27" i="4" l="1"/>
  <c r="F27" i="4" s="1"/>
  <c r="D28" i="4" s="1"/>
  <c r="E28" i="4" l="1"/>
  <c r="F28" i="4" s="1"/>
  <c r="D29" i="4" s="1"/>
  <c r="E29" i="4" l="1"/>
  <c r="F29" i="4"/>
  <c r="D30" i="4" s="1"/>
  <c r="E30" i="4" l="1"/>
  <c r="F30" i="4" s="1"/>
  <c r="D31" i="4" s="1"/>
  <c r="E31" i="4" l="1"/>
  <c r="F31" i="4"/>
  <c r="D32" i="4" s="1"/>
  <c r="E32" i="4" l="1"/>
  <c r="F32" i="4" s="1"/>
  <c r="D33" i="4" s="1"/>
  <c r="E33" i="4" l="1"/>
  <c r="F33" i="4"/>
  <c r="D34" i="4" s="1"/>
  <c r="E34" i="4" l="1"/>
  <c r="F34" i="4" s="1"/>
  <c r="D35" i="4" s="1"/>
  <c r="E35" i="4" l="1"/>
  <c r="F35" i="4" s="1"/>
  <c r="D36" i="4" s="1"/>
  <c r="E36" i="4" l="1"/>
  <c r="F36" i="4"/>
  <c r="D37" i="4" s="1"/>
  <c r="E37" i="4" l="1"/>
  <c r="F37" i="4"/>
  <c r="D38" i="4" s="1"/>
  <c r="E38" i="4" l="1"/>
  <c r="F38" i="4"/>
  <c r="D39" i="4" s="1"/>
  <c r="E39" i="4" l="1"/>
  <c r="F39" i="4"/>
  <c r="D40" i="4" s="1"/>
  <c r="E40" i="4" l="1"/>
  <c r="F40" i="4" s="1"/>
  <c r="D41" i="4" s="1"/>
  <c r="E41" i="4" l="1"/>
  <c r="F41" i="4"/>
  <c r="D42" i="4" s="1"/>
  <c r="E42" i="4" l="1"/>
  <c r="F42" i="4" s="1"/>
  <c r="D43" i="4" s="1"/>
  <c r="E43" i="4" l="1"/>
  <c r="F43" i="4"/>
  <c r="D44" i="4" s="1"/>
  <c r="E44" i="4" l="1"/>
  <c r="F44" i="4" s="1"/>
  <c r="D45" i="4" s="1"/>
  <c r="E45" i="4" l="1"/>
  <c r="F45" i="4"/>
  <c r="D46" i="4" s="1"/>
  <c r="E46" i="4" l="1"/>
  <c r="F46" i="4" s="1"/>
  <c r="D47" i="4" s="1"/>
  <c r="E47" i="4" l="1"/>
  <c r="F47" i="4" s="1"/>
  <c r="D48" i="4" s="1"/>
  <c r="E48" i="4" l="1"/>
  <c r="F48" i="4" s="1"/>
  <c r="D49" i="4" s="1"/>
  <c r="E49" i="4" l="1"/>
  <c r="F49" i="4" s="1"/>
  <c r="D50" i="4" s="1"/>
  <c r="E50" i="4" l="1"/>
  <c r="F50" i="4" s="1"/>
  <c r="D51" i="4" s="1"/>
  <c r="E51" i="4" l="1"/>
  <c r="F51" i="4"/>
  <c r="D52" i="4" s="1"/>
  <c r="E52" i="4" l="1"/>
  <c r="F52" i="4" s="1"/>
  <c r="D53" i="4" s="1"/>
  <c r="E53" i="4" l="1"/>
  <c r="F53" i="4" s="1"/>
  <c r="D54" i="4" s="1"/>
  <c r="E54" i="4" l="1"/>
  <c r="F54" i="4" s="1"/>
  <c r="D55" i="4" s="1"/>
  <c r="E55" i="4" l="1"/>
  <c r="F55" i="4" s="1"/>
  <c r="D6" i="1" l="1"/>
  <c r="C7" i="1" l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E6" i="1" l="1"/>
  <c r="F6" i="1" s="1"/>
  <c r="D7" i="1" s="1"/>
  <c r="E7" i="1" s="1"/>
  <c r="F7" i="1" s="1"/>
  <c r="D8" i="1" s="1"/>
  <c r="E8" i="1" l="1"/>
  <c r="F8" i="1" s="1"/>
  <c r="D9" i="1" s="1"/>
  <c r="E9" i="1" s="1"/>
  <c r="F9" i="1" s="1"/>
  <c r="D10" i="1" s="1"/>
  <c r="E10" i="1" l="1"/>
  <c r="F10" i="1"/>
  <c r="D11" i="1" s="1"/>
  <c r="E11" i="1" s="1"/>
  <c r="F11" i="1" s="1"/>
  <c r="D12" i="1" s="1"/>
  <c r="E12" i="1" l="1"/>
  <c r="F12" i="1"/>
  <c r="D13" i="1" s="1"/>
  <c r="E13" i="1" l="1"/>
  <c r="F13" i="1"/>
  <c r="D14" i="1" s="1"/>
  <c r="E14" i="1" s="1"/>
  <c r="F14" i="1" s="1"/>
  <c r="D15" i="1" s="1"/>
  <c r="E15" i="1" s="1"/>
  <c r="F15" i="1" s="1"/>
  <c r="D16" i="1" s="1"/>
  <c r="E16" i="1" s="1"/>
  <c r="F16" i="1" s="1"/>
  <c r="D17" i="1" s="1"/>
  <c r="E17" i="1" s="1"/>
  <c r="F17" i="1" s="1"/>
  <c r="D18" i="1" s="1"/>
  <c r="E18" i="1" s="1"/>
  <c r="F18" i="1" s="1"/>
  <c r="D19" i="1" s="1"/>
  <c r="E19" i="1" s="1"/>
  <c r="F19" i="1" s="1"/>
  <c r="D20" i="1" s="1"/>
  <c r="E20" i="1" s="1"/>
  <c r="F20" i="1" s="1"/>
  <c r="D21" i="1" s="1"/>
  <c r="E21" i="1" s="1"/>
  <c r="F21" i="1" s="1"/>
  <c r="D22" i="1" s="1"/>
  <c r="E22" i="1" s="1"/>
  <c r="F22" i="1" s="1"/>
  <c r="D23" i="1" s="1"/>
  <c r="E23" i="1" s="1"/>
  <c r="F23" i="1" s="1"/>
  <c r="D24" i="1" s="1"/>
  <c r="E24" i="1" s="1"/>
  <c r="F24" i="1" s="1"/>
  <c r="D25" i="1" s="1"/>
  <c r="E25" i="1" s="1"/>
  <c r="F25" i="1" s="1"/>
  <c r="D26" i="1" s="1"/>
  <c r="E26" i="1" s="1"/>
  <c r="F26" i="1" s="1"/>
  <c r="D27" i="1" s="1"/>
  <c r="E27" i="1" s="1"/>
  <c r="F27" i="1" s="1"/>
  <c r="D28" i="1" s="1"/>
  <c r="E28" i="1" s="1"/>
  <c r="F28" i="1" s="1"/>
  <c r="D29" i="1" s="1"/>
  <c r="E29" i="1" s="1"/>
  <c r="F29" i="1" s="1"/>
  <c r="D30" i="1" s="1"/>
  <c r="E30" i="1" s="1"/>
  <c r="F30" i="1" s="1"/>
  <c r="D31" i="1" s="1"/>
  <c r="E31" i="1" s="1"/>
  <c r="F31" i="1" s="1"/>
  <c r="D32" i="1" s="1"/>
  <c r="E32" i="1" s="1"/>
  <c r="F32" i="1" s="1"/>
  <c r="D33" i="1" s="1"/>
  <c r="E33" i="1" s="1"/>
  <c r="F33" i="1" s="1"/>
  <c r="D34" i="1" s="1"/>
  <c r="E34" i="1" s="1"/>
  <c r="F34" i="1" s="1"/>
  <c r="D35" i="1" s="1"/>
  <c r="E35" i="1" s="1"/>
  <c r="F35" i="1" s="1"/>
  <c r="D36" i="1" s="1"/>
  <c r="E36" i="1" l="1"/>
  <c r="F36" i="1" s="1"/>
  <c r="D37" i="1" s="1"/>
  <c r="E37" i="1" s="1"/>
  <c r="F37" i="1" s="1"/>
  <c r="D38" i="1" s="1"/>
  <c r="E38" i="1" s="1"/>
  <c r="F38" i="1" s="1"/>
  <c r="D39" i="1" s="1"/>
  <c r="E39" i="1" s="1"/>
  <c r="F39" i="1" s="1"/>
  <c r="D40" i="1" s="1"/>
  <c r="E40" i="1" s="1"/>
  <c r="F40" i="1" s="1"/>
  <c r="D41" i="1" l="1"/>
  <c r="E41" i="1" s="1"/>
  <c r="F41" i="1" s="1"/>
  <c r="D42" i="1" l="1"/>
  <c r="E42" i="1" s="1"/>
  <c r="F42" i="1" s="1"/>
  <c r="D43" i="1" s="1"/>
  <c r="E43" i="1" l="1"/>
  <c r="F43" i="1" l="1"/>
  <c r="D44" i="1" l="1"/>
  <c r="E44" i="1" s="1"/>
  <c r="F44" i="1" s="1"/>
  <c r="D45" i="1" l="1"/>
  <c r="E45" i="1" s="1"/>
  <c r="F45" i="1" s="1"/>
  <c r="D46" i="1" l="1"/>
  <c r="E46" i="1" s="1"/>
  <c r="F46" i="1" s="1"/>
  <c r="D47" i="1" l="1"/>
  <c r="E47" i="1" s="1"/>
  <c r="F47" i="1" s="1"/>
  <c r="D48" i="1" l="1"/>
  <c r="E48" i="1" s="1"/>
  <c r="F48" i="1" s="1"/>
  <c r="D49" i="1" l="1"/>
  <c r="E49" i="1" s="1"/>
  <c r="F49" i="1" s="1"/>
  <c r="D50" i="1" l="1"/>
  <c r="E50" i="1" s="1"/>
  <c r="F50" i="1" s="1"/>
  <c r="D51" i="1" l="1"/>
  <c r="E51" i="1" s="1"/>
  <c r="F51" i="1" s="1"/>
  <c r="D52" i="1" l="1"/>
  <c r="E52" i="1" s="1"/>
  <c r="F52" i="1" s="1"/>
  <c r="D53" i="1" l="1"/>
  <c r="E53" i="1" s="1"/>
  <c r="F53" i="1" s="1"/>
  <c r="D54" i="1" l="1"/>
  <c r="E54" i="1" s="1"/>
  <c r="F54" i="1" s="1"/>
  <c r="D55" i="1" l="1"/>
  <c r="E55" i="1" s="1"/>
  <c r="F55" i="1" s="1"/>
</calcChain>
</file>

<file path=xl/sharedStrings.xml><?xml version="1.0" encoding="utf-8"?>
<sst xmlns="http://schemas.openxmlformats.org/spreadsheetml/2006/main" count="24" uniqueCount="14">
  <si>
    <t>r</t>
  </si>
  <si>
    <t>infl</t>
  </si>
  <si>
    <t>Jahr (Anfang)</t>
  </si>
  <si>
    <t>Kapital (Jahresende)</t>
  </si>
  <si>
    <t>Jährlich benötigtes Kapital</t>
  </si>
  <si>
    <t>Inflation:</t>
  </si>
  <si>
    <t>Zinssatz:</t>
  </si>
  <si>
    <t>Zinseinnahmen</t>
  </si>
  <si>
    <t>Anfangskapital:</t>
  </si>
  <si>
    <t>Kapital (Jahresanfang) abzgl. Bedarf</t>
  </si>
  <si>
    <t>(ii)</t>
  </si>
  <si>
    <t>(i)</t>
  </si>
  <si>
    <t>Solver mit Einganggröße C1 und Zielgröße F55</t>
  </si>
  <si>
    <t>Solver mit Variation der Zelle C3 und Zielgröße F55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</si>
</sst>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€&quot;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9" fontId="0" fillId="0" borderId="0" xfId="0" applyNumberFormat="1"/>
    <xf numFmtId="2" fontId="0" fillId="0" borderId="0" xfId="0" applyNumberFormat="1"/>
    <xf numFmtId="10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0" xfId="0" applyNumberFormat="1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'Teilaufgabe (i)'!$F$5</c:f>
              <c:strCache>
                <c:ptCount val="1"/>
                <c:pt idx="0">
                  <c:v>Kapital (Jahresende)</c:v>
                </c:pt>
              </c:strCache>
            </c:strRef>
          </c:tx>
          <c:marker>
            <c:symbol val="none"/>
          </c:marker>
          <c:xVal>
            <c:numRef>
              <c:f>'Teilaufgabe (i)'!$B$6:$B$55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xVal>
          <c:yVal>
            <c:numRef>
              <c:f>'Teilaufgabe (i)'!$F$6:$F$55</c:f>
              <c:numCache>
                <c:formatCode>#.##000\ "$"</c:formatCode>
                <c:ptCount val="50"/>
                <c:pt idx="0">
                  <c:v>2707416.8345353212</c:v>
                </c:pt>
                <c:pt idx="1">
                  <c:v>2735687.6762620872</c:v>
                </c:pt>
                <c:pt idx="2">
                  <c:v>2763230.0600751918</c:v>
                </c:pt>
                <c:pt idx="3">
                  <c:v>2789964.7230789517</c:v>
                </c:pt>
                <c:pt idx="4">
                  <c:v>2815807.5824328992</c:v>
                </c:pt>
                <c:pt idx="5">
                  <c:v>2840669.4772185441</c:v>
                </c:pt>
                <c:pt idx="6">
                  <c:v>2864455.8970567514</c:v>
                </c:pt>
                <c:pt idx="7">
                  <c:v>2887066.6968064145</c:v>
                </c:pt>
                <c:pt idx="8">
                  <c:v>2908395.7966414974</c:v>
                </c:pt>
                <c:pt idx="9">
                  <c:v>2928330.8667682298</c:v>
                </c:pt>
                <c:pt idx="10">
                  <c:v>2946752.9960071915</c:v>
                </c:pt>
                <c:pt idx="11">
                  <c:v>2963536.3434261121</c:v>
                </c:pt>
                <c:pt idx="12">
                  <c:v>2978547.7721683504</c:v>
                </c:pt>
                <c:pt idx="13">
                  <c:v>2991646.4645791193</c:v>
                </c:pt>
                <c:pt idx="14">
                  <c:v>3002683.5176864741</c:v>
                </c:pt>
                <c:pt idx="15">
                  <c:v>3011501.5180467642</c:v>
                </c:pt>
                <c:pt idx="16">
                  <c:v>3017934.0949145881</c:v>
                </c:pt>
                <c:pt idx="17">
                  <c:v>3021805.4506451129</c:v>
                </c:pt>
                <c:pt idx="18">
                  <c:v>3022929.8671818599</c:v>
                </c:pt>
                <c:pt idx="19">
                  <c:v>3021111.1874255338</c:v>
                </c:pt>
                <c:pt idx="20">
                  <c:v>3016142.2702190829</c:v>
                </c:pt>
                <c:pt idx="21">
                  <c:v>3007804.4176207553</c:v>
                </c:pt>
                <c:pt idx="22">
                  <c:v>2995866.7730703256</c:v>
                </c:pt>
                <c:pt idx="23">
                  <c:v>2980085.6889837449</c:v>
                </c:pt>
                <c:pt idx="24">
                  <c:v>2960204.0622380339</c:v>
                </c:pt>
                <c:pt idx="25">
                  <c:v>2935950.6359311389</c:v>
                </c:pt>
                <c:pt idx="26">
                  <c:v>2907039.2657205234</c:v>
                </c:pt>
                <c:pt idx="27">
                  <c:v>2873168.1489592334</c:v>
                </c:pt>
                <c:pt idx="28">
                  <c:v>2834019.0147589329</c:v>
                </c:pt>
                <c:pt idx="29">
                  <c:v>2789256.2730156514</c:v>
                </c:pt>
                <c:pt idx="30">
                  <c:v>2738526.1203355817</c:v>
                </c:pt>
                <c:pt idx="31">
                  <c:v>2681455.6006948915</c:v>
                </c:pt>
                <c:pt idx="32">
                  <c:v>2617651.6185590173</c:v>
                </c:pt>
                <c:pt idx="33">
                  <c:v>2546699.9020729372</c:v>
                </c:pt>
                <c:pt idx="34">
                  <c:v>2468163.9138142727</c:v>
                </c:pt>
                <c:pt idx="35">
                  <c:v>2381583.7064754283</c:v>
                </c:pt>
                <c:pt idx="36">
                  <c:v>2286474.720709051</c:v>
                </c:pt>
                <c:pt idx="37">
                  <c:v>2182326.5222325516</c:v>
                </c:pt>
                <c:pt idx="38">
                  <c:v>2068601.4751419881</c:v>
                </c:pt>
                <c:pt idx="39">
                  <c:v>1944733.3482328528</c:v>
                </c:pt>
                <c:pt idx="40">
                  <c:v>1810125.8509649357</c:v>
                </c:pt>
                <c:pt idx="41">
                  <c:v>1664151.0955400318</c:v>
                </c:pt>
                <c:pt idx="42">
                  <c:v>1506147.9813844196</c:v>
                </c:pt>
                <c:pt idx="43">
                  <c:v>1335420.4981423744</c:v>
                </c:pt>
                <c:pt idx="44">
                  <c:v>1151235.9430920016</c:v>
                </c:pt>
                <c:pt idx="45">
                  <c:v>952823.04868996039</c:v>
                </c:pt>
                <c:pt idx="46">
                  <c:v>739370.01573668432</c:v>
                </c:pt>
                <c:pt idx="47">
                  <c:v>510022.44742798887</c:v>
                </c:pt>
                <c:pt idx="48">
                  <c:v>263881.17932194809</c:v>
                </c:pt>
                <c:pt idx="49">
                  <c:v>1.0564865078777074E-6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7EE-40F1-BB5B-A4839FDC81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978240"/>
        <c:axId val="202833920"/>
      </c:scatterChart>
      <c:valAx>
        <c:axId val="6497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2833920"/>
        <c:crosses val="autoZero"/>
        <c:crossBetween val="midCat"/>
      </c:valAx>
      <c:valAx>
        <c:axId val="202833920"/>
        <c:scaling>
          <c:orientation val="minMax"/>
        </c:scaling>
        <c:delete val="0"/>
        <c:axPos val="l"/>
        <c:majorGridlines/>
        <c:numFmt formatCode="#.##000\ &quot;$&quot;" sourceLinked="1"/>
        <c:majorTickMark val="out"/>
        <c:minorTickMark val="none"/>
        <c:tickLblPos val="nextTo"/>
        <c:crossAx val="649782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'Teilaufgabe (ii)'!$F$5</c:f>
              <c:strCache>
                <c:ptCount val="1"/>
                <c:pt idx="0">
                  <c:v>Kapital (Jahresende)</c:v>
                </c:pt>
              </c:strCache>
            </c:strRef>
          </c:tx>
          <c:marker>
            <c:symbol val="none"/>
          </c:marker>
          <c:xVal>
            <c:numRef>
              <c:f>'Teilaufgabe (ii)'!$B$6:$B$55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xVal>
          <c:yVal>
            <c:numRef>
              <c:f>'Teilaufgabe (ii)'!$F$6:$F$55</c:f>
              <c:numCache>
                <c:formatCode>#.##000\ "$"</c:formatCode>
                <c:ptCount val="50"/>
                <c:pt idx="0">
                  <c:v>2029313.7971443716</c:v>
                </c:pt>
                <c:pt idx="1">
                  <c:v>2058486.568406201</c:v>
                </c:pt>
                <c:pt idx="2">
                  <c:v>2087465.9931832496</c:v>
                </c:pt>
                <c:pt idx="3">
                  <c:v>2116195.3354907623</c:v>
                </c:pt>
                <c:pt idx="4">
                  <c:v>2144613.1263620462</c:v>
                </c:pt>
                <c:pt idx="5">
                  <c:v>2172652.8242914872</c:v>
                </c:pt>
                <c:pt idx="6">
                  <c:v>2200242.4522187416</c:v>
                </c:pt>
                <c:pt idx="7">
                  <c:v>2227304.2094505215</c:v>
                </c:pt>
                <c:pt idx="8">
                  <c:v>2253754.0568071194</c:v>
                </c:pt>
                <c:pt idx="9">
                  <c:v>2279501.2731641005</c:v>
                </c:pt>
                <c:pt idx="10">
                  <c:v>2304447.9814349124</c:v>
                </c:pt>
                <c:pt idx="11">
                  <c:v>2328488.6419070279</c:v>
                </c:pt>
                <c:pt idx="12">
                  <c:v>2351509.5107020005</c:v>
                </c:pt>
                <c:pt idx="13">
                  <c:v>2373388.060977919</c:v>
                </c:pt>
                <c:pt idx="14">
                  <c:v>2393992.3643305111</c:v>
                </c:pt>
                <c:pt idx="15">
                  <c:v>2413180.4296758361</c:v>
                </c:pt>
                <c:pt idx="16">
                  <c:v>2430799.4967124541</c:v>
                </c:pt>
                <c:pt idx="17">
                  <c:v>2446685.2808632404</c:v>
                </c:pt>
                <c:pt idx="18">
                  <c:v>2460661.166385897</c:v>
                </c:pt>
                <c:pt idx="19">
                  <c:v>2472537.3441156792</c:v>
                </c:pt>
                <c:pt idx="20">
                  <c:v>2482109.8900629925</c:v>
                </c:pt>
                <c:pt idx="21">
                  <c:v>2489159.7808312569</c:v>
                </c:pt>
                <c:pt idx="22">
                  <c:v>2493451.8415456363</c:v>
                </c:pt>
                <c:pt idx="23">
                  <c:v>2494733.6216897685</c:v>
                </c:pt>
                <c:pt idx="24">
                  <c:v>2492734.1939341542</c:v>
                </c:pt>
                <c:pt idx="25">
                  <c:v>2487162.8707050676</c:v>
                </c:pt>
                <c:pt idx="26">
                  <c:v>2477707.8328852644</c:v>
                </c:pt>
                <c:pt idx="27">
                  <c:v>2464034.6646558177</c:v>
                </c:pt>
                <c:pt idx="28">
                  <c:v>2445784.788080499</c:v>
                </c:pt>
                <c:pt idx="29">
                  <c:v>2422573.7905984046</c:v>
                </c:pt>
                <c:pt idx="30">
                  <c:v>2393989.6381251896</c:v>
                </c:pt>
                <c:pt idx="31">
                  <c:v>2359590.7659662156</c:v>
                </c:pt>
                <c:pt idx="32">
                  <c:v>2318904.0392140802</c:v>
                </c:pt>
                <c:pt idx="33">
                  <c:v>2271422.5737359696</c:v>
                </c:pt>
                <c:pt idx="34">
                  <c:v>2216603.4082506979</c:v>
                </c:pt>
                <c:pt idx="35">
                  <c:v>2153865.017348473</c:v>
                </c:pt>
                <c:pt idx="36">
                  <c:v>2082584.6546155848</c:v>
                </c:pt>
                <c:pt idx="37">
                  <c:v>2002095.5142883477</c:v>
                </c:pt>
                <c:pt idx="38">
                  <c:v>1911683.6990725342</c:v>
                </c:pt>
                <c:pt idx="39">
                  <c:v>1810584.9809228051</c:v>
                </c:pt>
                <c:pt idx="40">
                  <c:v>1697981.3406776122</c:v>
                </c:pt>
                <c:pt idx="41">
                  <c:v>1572997.271484832</c:v>
                </c:pt>
                <c:pt idx="42">
                  <c:v>1434695.829927807</c:v>
                </c:pt>
                <c:pt idx="43">
                  <c:v>1282074.4176660897</c:v>
                </c:pt>
                <c:pt idx="44">
                  <c:v>1114060.2752352422</c:v>
                </c:pt>
                <c:pt idx="45">
                  <c:v>929505.66840046749</c:v>
                </c:pt>
                <c:pt idx="46">
                  <c:v>727182.74612422951</c:v>
                </c:pt>
                <c:pt idx="47">
                  <c:v>505778.04778254696</c:v>
                </c:pt>
                <c:pt idx="48">
                  <c:v>263886.63574216183</c:v>
                </c:pt>
                <c:pt idx="49">
                  <c:v>5.827784665585134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07-40CC-AB91-C6D10915EA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978240"/>
        <c:axId val="202833920"/>
      </c:scatterChart>
      <c:valAx>
        <c:axId val="6497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2833920"/>
        <c:crosses val="autoZero"/>
        <c:crossBetween val="midCat"/>
      </c:valAx>
      <c:valAx>
        <c:axId val="202833920"/>
        <c:scaling>
          <c:orientation val="minMax"/>
        </c:scaling>
        <c:delete val="0"/>
        <c:axPos val="l"/>
        <c:majorGridlines/>
        <c:numFmt formatCode="#.##000\ &quot;$&quot;" sourceLinked="1"/>
        <c:majorTickMark val="out"/>
        <c:minorTickMark val="none"/>
        <c:tickLblPos val="nextTo"/>
        <c:crossAx val="649782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738188</xdr:colOff>
      <xdr:row>8</xdr:row>
      <xdr:rowOff>28574</xdr:rowOff>
    </xdr:from>
    <xdr:to>
      <xdr:col>12</xdr:col>
      <xdr:colOff>738188</xdr:colOff>
      <xdr:row>22</xdr:row>
      <xdr:rowOff>95249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252412</xdr:colOff>
      <xdr:row>8</xdr:row>
      <xdr:rowOff>9524</xdr:rowOff>
    </xdr:from>
    <xdr:to>
      <xdr:col>13</xdr:col>
      <xdr:colOff>252412</xdr:colOff>
      <xdr:row>22</xdr:row>
      <xdr:rowOff>76199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B1" workbookViewId="0">
      <selection activeCell="C2" sqref="C2"/>
    </sheetView>
  </sheetViews>
  <sheetFormatPr baseColWidth="10" defaultRowHeight="14.25" x14ac:dyDescent="0.45"/>
  <cols>
    <col min="2" max="2" width="23.6640625" customWidth="1"/>
    <col min="3" max="3" width="21.33203125" customWidth="1"/>
    <col min="4" max="4" width="19.6640625" customWidth="1"/>
    <col min="5" max="5" width="15.796875" customWidth="1"/>
    <col min="6" max="6" width="19.73046875" customWidth="1"/>
  </cols>
  <sheetData>
    <row r="1" spans="1:11" x14ac:dyDescent="0.45">
      <c r="A1" t="s">
        <v>0</v>
      </c>
      <c r="B1" s="8" t="s">
        <v>6</v>
      </c>
      <c r="C1" s="3">
        <v>0.05</v>
      </c>
    </row>
    <row r="2" spans="1:11" x14ac:dyDescent="0.45">
      <c r="A2" t="s">
        <v>1</v>
      </c>
      <c r="B2" s="8" t="s">
        <v>5</v>
      </c>
      <c r="C2" s="3">
        <v>0.02</v>
      </c>
    </row>
    <row r="3" spans="1:11" x14ac:dyDescent="0.45">
      <c r="B3" s="8" t="s">
        <v>8</v>
      </c>
      <c r="C3" s="4">
        <v>2678492.2233669725</v>
      </c>
    </row>
    <row r="5" spans="1:11" ht="28.5" x14ac:dyDescent="0.45">
      <c r="B5" s="9" t="s">
        <v>2</v>
      </c>
      <c r="C5" s="9" t="s">
        <v>4</v>
      </c>
      <c r="D5" s="10" t="s">
        <v>9</v>
      </c>
      <c r="E5" s="9" t="s">
        <v>7</v>
      </c>
      <c r="F5" s="9" t="s">
        <v>3</v>
      </c>
    </row>
    <row r="6" spans="1:11" x14ac:dyDescent="0.45">
      <c r="B6">
        <v>1</v>
      </c>
      <c r="C6" s="5">
        <v>100000</v>
      </c>
      <c r="D6" s="6">
        <f>C3-C6</f>
        <v>2578492.2233669725</v>
      </c>
      <c r="E6" s="6">
        <f>$C$1*D6</f>
        <v>128924.61116834864</v>
      </c>
      <c r="F6" s="6">
        <f>D6+E6</f>
        <v>2707416.8345353212</v>
      </c>
      <c r="H6" t="s">
        <v>11</v>
      </c>
      <c r="I6" s="1" t="s">
        <v>13</v>
      </c>
      <c r="J6" s="1"/>
    </row>
    <row r="7" spans="1:11" x14ac:dyDescent="0.45">
      <c r="B7">
        <v>2</v>
      </c>
      <c r="C7" s="4">
        <f>(1+$C$2)*C6</f>
        <v>102000</v>
      </c>
      <c r="D7" s="7">
        <f>F6-C7</f>
        <v>2605416.8345353212</v>
      </c>
      <c r="E7" s="6">
        <f>$C$1*D7</f>
        <v>130270.84172676607</v>
      </c>
      <c r="F7" s="6">
        <f t="shared" ref="F7:F55" si="0">D7+E7</f>
        <v>2735687.6762620872</v>
      </c>
    </row>
    <row r="8" spans="1:11" x14ac:dyDescent="0.45">
      <c r="B8">
        <v>3</v>
      </c>
      <c r="C8" s="4">
        <f>(1+$C$2)*C7</f>
        <v>104040</v>
      </c>
      <c r="D8" s="7">
        <f t="shared" ref="D8:D55" si="1">F7-C8</f>
        <v>2631647.6762620872</v>
      </c>
      <c r="E8" s="6">
        <f>$C$1*D8</f>
        <v>131582.38381310436</v>
      </c>
      <c r="F8" s="6">
        <f t="shared" si="0"/>
        <v>2763230.0600751918</v>
      </c>
    </row>
    <row r="9" spans="1:11" x14ac:dyDescent="0.45">
      <c r="B9">
        <v>4</v>
      </c>
      <c r="C9" s="4">
        <f>(1+$C$2)*C8</f>
        <v>106120.8</v>
      </c>
      <c r="D9" s="7">
        <f t="shared" si="1"/>
        <v>2657109.260075192</v>
      </c>
      <c r="E9" s="6">
        <f>$C$1*D9</f>
        <v>132855.46300375959</v>
      </c>
      <c r="F9" s="6">
        <f t="shared" si="0"/>
        <v>2789964.7230789517</v>
      </c>
      <c r="I9" s="1"/>
      <c r="J9" s="1"/>
      <c r="K9" s="2"/>
    </row>
    <row r="10" spans="1:11" x14ac:dyDescent="0.45">
      <c r="B10">
        <v>5</v>
      </c>
      <c r="C10" s="4">
        <f>(1+$C$2)*C9</f>
        <v>108243.216</v>
      </c>
      <c r="D10" s="7">
        <f t="shared" si="1"/>
        <v>2681721.5070789517</v>
      </c>
      <c r="E10" s="6">
        <f>$C$1*D10</f>
        <v>134086.07535394758</v>
      </c>
      <c r="F10" s="6">
        <f t="shared" si="0"/>
        <v>2815807.5824328992</v>
      </c>
      <c r="I10" s="1"/>
      <c r="J10" s="1"/>
      <c r="K10" s="2"/>
    </row>
    <row r="11" spans="1:11" x14ac:dyDescent="0.45">
      <c r="B11">
        <v>6</v>
      </c>
      <c r="C11" s="4">
        <f>(1+$C$2)*C10</f>
        <v>110408.08032000001</v>
      </c>
      <c r="D11" s="7">
        <f t="shared" si="1"/>
        <v>2705399.502112899</v>
      </c>
      <c r="E11" s="6">
        <f>$C$1*D11</f>
        <v>135269.97510564496</v>
      </c>
      <c r="F11" s="6">
        <f t="shared" si="0"/>
        <v>2840669.4772185441</v>
      </c>
      <c r="I11" s="1"/>
      <c r="J11" s="1"/>
      <c r="K11" s="2"/>
    </row>
    <row r="12" spans="1:11" x14ac:dyDescent="0.45">
      <c r="B12">
        <v>7</v>
      </c>
      <c r="C12" s="4">
        <f>(1+$C$2)*C11</f>
        <v>112616.24192640001</v>
      </c>
      <c r="D12" s="7">
        <f t="shared" si="1"/>
        <v>2728053.2352921441</v>
      </c>
      <c r="E12" s="6">
        <f>$C$1*D12</f>
        <v>136402.66176460721</v>
      </c>
      <c r="F12" s="6">
        <f t="shared" si="0"/>
        <v>2864455.8970567514</v>
      </c>
      <c r="I12" s="1"/>
      <c r="J12" s="1"/>
      <c r="K12" s="2"/>
    </row>
    <row r="13" spans="1:11" x14ac:dyDescent="0.45">
      <c r="B13">
        <v>8</v>
      </c>
      <c r="C13" s="4">
        <f>(1+$C$2)*C12</f>
        <v>114868.56676492801</v>
      </c>
      <c r="D13" s="7">
        <f t="shared" si="1"/>
        <v>2749587.3302918235</v>
      </c>
      <c r="E13" s="6">
        <f>$C$1*D13</f>
        <v>137479.36651459118</v>
      </c>
      <c r="F13" s="6">
        <f t="shared" si="0"/>
        <v>2887066.6968064145</v>
      </c>
      <c r="I13" s="1"/>
      <c r="J13" s="1"/>
      <c r="K13" s="2"/>
    </row>
    <row r="14" spans="1:11" x14ac:dyDescent="0.45">
      <c r="B14">
        <v>9</v>
      </c>
      <c r="C14" s="4">
        <f>(1+$C$2)*C13</f>
        <v>117165.93810022657</v>
      </c>
      <c r="D14" s="7">
        <f t="shared" si="1"/>
        <v>2769900.7587061878</v>
      </c>
      <c r="E14" s="6">
        <f>$C$1*D14</f>
        <v>138495.0379353094</v>
      </c>
      <c r="F14" s="6">
        <f t="shared" si="0"/>
        <v>2908395.7966414974</v>
      </c>
      <c r="I14" s="1"/>
      <c r="J14" s="1"/>
      <c r="K14" s="2"/>
    </row>
    <row r="15" spans="1:11" x14ac:dyDescent="0.45">
      <c r="B15">
        <v>10</v>
      </c>
      <c r="C15" s="4">
        <f>(1+$C$2)*C14</f>
        <v>119509.25686223111</v>
      </c>
      <c r="D15" s="7">
        <f t="shared" si="1"/>
        <v>2788886.5397792663</v>
      </c>
      <c r="E15" s="6">
        <f>$C$1*D15</f>
        <v>139444.32698896332</v>
      </c>
      <c r="F15" s="6">
        <f t="shared" si="0"/>
        <v>2928330.8667682298</v>
      </c>
      <c r="K15" s="2"/>
    </row>
    <row r="16" spans="1:11" x14ac:dyDescent="0.45">
      <c r="B16">
        <v>11</v>
      </c>
      <c r="C16" s="4">
        <f>(1+$C$2)*C15</f>
        <v>121899.44199947573</v>
      </c>
      <c r="D16" s="7">
        <f t="shared" si="1"/>
        <v>2806431.4247687538</v>
      </c>
      <c r="E16" s="6">
        <f>$C$1*D16</f>
        <v>140321.5712384377</v>
      </c>
      <c r="F16" s="6">
        <f t="shared" si="0"/>
        <v>2946752.9960071915</v>
      </c>
      <c r="I16" s="1"/>
      <c r="J16" s="1"/>
      <c r="K16" s="2"/>
    </row>
    <row r="17" spans="2:6" x14ac:dyDescent="0.45">
      <c r="B17">
        <v>12</v>
      </c>
      <c r="C17" s="4">
        <f>(1+$C$2)*C16</f>
        <v>124337.43083946525</v>
      </c>
      <c r="D17" s="7">
        <f t="shared" si="1"/>
        <v>2822415.565167726</v>
      </c>
      <c r="E17" s="6">
        <f>$C$1*D17</f>
        <v>141120.7782583863</v>
      </c>
      <c r="F17" s="6">
        <f t="shared" si="0"/>
        <v>2963536.3434261121</v>
      </c>
    </row>
    <row r="18" spans="2:6" x14ac:dyDescent="0.45">
      <c r="B18">
        <v>13</v>
      </c>
      <c r="C18" s="4">
        <f>(1+$C$2)*C17</f>
        <v>126824.17945625455</v>
      </c>
      <c r="D18" s="7">
        <f t="shared" si="1"/>
        <v>2836712.1639698576</v>
      </c>
      <c r="E18" s="6">
        <f>$C$1*D18</f>
        <v>141835.60819849288</v>
      </c>
      <c r="F18" s="6">
        <f t="shared" si="0"/>
        <v>2978547.7721683504</v>
      </c>
    </row>
    <row r="19" spans="2:6" x14ac:dyDescent="0.45">
      <c r="B19">
        <v>14</v>
      </c>
      <c r="C19" s="4">
        <f>(1+$C$2)*C18</f>
        <v>129360.66304537965</v>
      </c>
      <c r="D19" s="7">
        <f t="shared" si="1"/>
        <v>2849187.1091229706</v>
      </c>
      <c r="E19" s="6">
        <f>$C$1*D19</f>
        <v>142459.35545614854</v>
      </c>
      <c r="F19" s="6">
        <f t="shared" si="0"/>
        <v>2991646.4645791193</v>
      </c>
    </row>
    <row r="20" spans="2:6" x14ac:dyDescent="0.45">
      <c r="B20">
        <v>15</v>
      </c>
      <c r="C20" s="4">
        <f>(1+$C$2)*C19</f>
        <v>131947.87630628725</v>
      </c>
      <c r="D20" s="7">
        <f t="shared" si="1"/>
        <v>2859698.5882728323</v>
      </c>
      <c r="E20" s="6">
        <f>$C$1*D20</f>
        <v>142984.92941364163</v>
      </c>
      <c r="F20" s="6">
        <f t="shared" si="0"/>
        <v>3002683.5176864741</v>
      </c>
    </row>
    <row r="21" spans="2:6" x14ac:dyDescent="0.45">
      <c r="B21">
        <v>16</v>
      </c>
      <c r="C21" s="4">
        <f>(1+$C$2)*C20</f>
        <v>134586.83383241299</v>
      </c>
      <c r="D21" s="7">
        <f t="shared" si="1"/>
        <v>2868096.6838540612</v>
      </c>
      <c r="E21" s="6">
        <f>$C$1*D21</f>
        <v>143404.83419270307</v>
      </c>
      <c r="F21" s="6">
        <f t="shared" si="0"/>
        <v>3011501.5180467642</v>
      </c>
    </row>
    <row r="22" spans="2:6" x14ac:dyDescent="0.45">
      <c r="B22">
        <v>17</v>
      </c>
      <c r="C22" s="4">
        <f>(1+$C$2)*C21</f>
        <v>137278.57050906125</v>
      </c>
      <c r="D22" s="7">
        <f t="shared" si="1"/>
        <v>2874222.947537703</v>
      </c>
      <c r="E22" s="6">
        <f>$C$1*D22</f>
        <v>143711.14737688514</v>
      </c>
      <c r="F22" s="6">
        <f t="shared" si="0"/>
        <v>3017934.0949145881</v>
      </c>
    </row>
    <row r="23" spans="2:6" x14ac:dyDescent="0.45">
      <c r="B23">
        <v>18</v>
      </c>
      <c r="C23" s="4">
        <f>(1+$C$2)*C22</f>
        <v>140024.14191924248</v>
      </c>
      <c r="D23" s="7">
        <f t="shared" si="1"/>
        <v>2877909.9529953455</v>
      </c>
      <c r="E23" s="6">
        <f>$C$1*D23</f>
        <v>143895.49764976729</v>
      </c>
      <c r="F23" s="6">
        <f t="shared" si="0"/>
        <v>3021805.4506451129</v>
      </c>
    </row>
    <row r="24" spans="2:6" x14ac:dyDescent="0.45">
      <c r="B24">
        <v>19</v>
      </c>
      <c r="C24" s="4">
        <f>(1+$C$2)*C23</f>
        <v>142824.62475762735</v>
      </c>
      <c r="D24" s="7">
        <f t="shared" si="1"/>
        <v>2878980.8258874854</v>
      </c>
      <c r="E24" s="6">
        <f>$C$1*D24</f>
        <v>143949.04129437427</v>
      </c>
      <c r="F24" s="6">
        <f t="shared" si="0"/>
        <v>3022929.8671818599</v>
      </c>
    </row>
    <row r="25" spans="2:6" x14ac:dyDescent="0.45">
      <c r="B25">
        <v>20</v>
      </c>
      <c r="C25" s="4">
        <f>(1+$C$2)*C24</f>
        <v>145681.11725277989</v>
      </c>
      <c r="D25" s="7">
        <f t="shared" si="1"/>
        <v>2877248.7499290798</v>
      </c>
      <c r="E25" s="6">
        <f>$C$1*D25</f>
        <v>143862.43749645399</v>
      </c>
      <c r="F25" s="6">
        <f t="shared" si="0"/>
        <v>3021111.1874255338</v>
      </c>
    </row>
    <row r="26" spans="2:6" x14ac:dyDescent="0.45">
      <c r="B26">
        <v>21</v>
      </c>
      <c r="C26" s="4">
        <f>(1+$C$2)*C25</f>
        <v>148594.73959783549</v>
      </c>
      <c r="D26" s="7">
        <f t="shared" si="1"/>
        <v>2872516.4478276982</v>
      </c>
      <c r="E26" s="6">
        <f>$C$1*D26</f>
        <v>143625.82239138492</v>
      </c>
      <c r="F26" s="6">
        <f t="shared" si="0"/>
        <v>3016142.2702190829</v>
      </c>
    </row>
    <row r="27" spans="2:6" x14ac:dyDescent="0.45">
      <c r="B27">
        <v>22</v>
      </c>
      <c r="C27" s="4">
        <f>(1+$C$2)*C26</f>
        <v>151566.63438979219</v>
      </c>
      <c r="D27" s="7">
        <f t="shared" si="1"/>
        <v>2864575.6358292908</v>
      </c>
      <c r="E27" s="6">
        <f>$C$1*D27</f>
        <v>143228.78179146454</v>
      </c>
      <c r="F27" s="6">
        <f t="shared" si="0"/>
        <v>3007804.4176207553</v>
      </c>
    </row>
    <row r="28" spans="2:6" x14ac:dyDescent="0.45">
      <c r="B28">
        <v>23</v>
      </c>
      <c r="C28" s="4">
        <f>(1+$C$2)*C27</f>
        <v>154597.96707758805</v>
      </c>
      <c r="D28" s="7">
        <f t="shared" si="1"/>
        <v>2853206.4505431671</v>
      </c>
      <c r="E28" s="6">
        <f>$C$1*D28</f>
        <v>142660.32252715837</v>
      </c>
      <c r="F28" s="6">
        <f t="shared" si="0"/>
        <v>2995866.7730703256</v>
      </c>
    </row>
    <row r="29" spans="2:6" x14ac:dyDescent="0.45">
      <c r="B29">
        <v>24</v>
      </c>
      <c r="C29" s="4">
        <f>(1+$C$2)*C28</f>
        <v>157689.92641913981</v>
      </c>
      <c r="D29" s="7">
        <f t="shared" si="1"/>
        <v>2838176.8466511858</v>
      </c>
      <c r="E29" s="6">
        <f>$C$1*D29</f>
        <v>141908.84233255929</v>
      </c>
      <c r="F29" s="6">
        <f t="shared" si="0"/>
        <v>2980085.6889837449</v>
      </c>
    </row>
    <row r="30" spans="2:6" x14ac:dyDescent="0.45">
      <c r="B30">
        <v>25</v>
      </c>
      <c r="C30" s="4">
        <f>(1+$C$2)*C29</f>
        <v>160843.7249475226</v>
      </c>
      <c r="D30" s="7">
        <f t="shared" si="1"/>
        <v>2819241.9640362225</v>
      </c>
      <c r="E30" s="6">
        <f>$C$1*D30</f>
        <v>140962.09820181114</v>
      </c>
      <c r="F30" s="6">
        <f t="shared" si="0"/>
        <v>2960204.0622380339</v>
      </c>
    </row>
    <row r="31" spans="2:6" x14ac:dyDescent="0.45">
      <c r="B31">
        <v>26</v>
      </c>
      <c r="C31" s="4">
        <f>(1+$C$2)*C30</f>
        <v>164060.59944647306</v>
      </c>
      <c r="D31" s="7">
        <f t="shared" si="1"/>
        <v>2796143.4627915607</v>
      </c>
      <c r="E31" s="6">
        <f>$C$1*D31</f>
        <v>139807.17313957805</v>
      </c>
      <c r="F31" s="6">
        <f t="shared" si="0"/>
        <v>2935950.6359311389</v>
      </c>
    </row>
    <row r="32" spans="2:6" x14ac:dyDescent="0.45">
      <c r="B32">
        <v>27</v>
      </c>
      <c r="C32" s="4">
        <f>(1+$C$2)*C31</f>
        <v>167341.81143540252</v>
      </c>
      <c r="D32" s="7">
        <f t="shared" si="1"/>
        <v>2768608.8244957365</v>
      </c>
      <c r="E32" s="6">
        <f>$C$1*D32</f>
        <v>138430.44122478683</v>
      </c>
      <c r="F32" s="6">
        <f t="shared" si="0"/>
        <v>2907039.2657205234</v>
      </c>
    </row>
    <row r="33" spans="2:6" x14ac:dyDescent="0.45">
      <c r="B33">
        <v>28</v>
      </c>
      <c r="C33" s="4">
        <f>(1+$C$2)*C32</f>
        <v>170688.64766411058</v>
      </c>
      <c r="D33" s="7">
        <f t="shared" si="1"/>
        <v>2736350.6180564128</v>
      </c>
      <c r="E33" s="6">
        <f>$C$1*D33</f>
        <v>136817.53090282064</v>
      </c>
      <c r="F33" s="6">
        <f t="shared" si="0"/>
        <v>2873168.1489592334</v>
      </c>
    </row>
    <row r="34" spans="2:6" x14ac:dyDescent="0.45">
      <c r="B34">
        <v>29</v>
      </c>
      <c r="C34" s="4">
        <f>(1+$C$2)*C33</f>
        <v>174102.42061739281</v>
      </c>
      <c r="D34" s="7">
        <f t="shared" si="1"/>
        <v>2699065.7283418407</v>
      </c>
      <c r="E34" s="6">
        <f>$C$1*D34</f>
        <v>134953.28641709205</v>
      </c>
      <c r="F34" s="6">
        <f t="shared" si="0"/>
        <v>2834019.0147589329</v>
      </c>
    </row>
    <row r="35" spans="2:6" x14ac:dyDescent="0.45">
      <c r="B35">
        <v>30</v>
      </c>
      <c r="C35" s="4">
        <f>(1+$C$2)*C34</f>
        <v>177584.46902974066</v>
      </c>
      <c r="D35" s="7">
        <f t="shared" si="1"/>
        <v>2656434.545729192</v>
      </c>
      <c r="E35" s="6">
        <f>$C$1*D35</f>
        <v>132821.72728645962</v>
      </c>
      <c r="F35" s="6">
        <f t="shared" si="0"/>
        <v>2789256.2730156514</v>
      </c>
    </row>
    <row r="36" spans="2:6" x14ac:dyDescent="0.45">
      <c r="B36">
        <v>31</v>
      </c>
      <c r="C36" s="4">
        <f>(1+$C$2)*C35</f>
        <v>181136.15841033548</v>
      </c>
      <c r="D36" s="7">
        <f t="shared" si="1"/>
        <v>2608120.114605316</v>
      </c>
      <c r="E36" s="6">
        <f>$C$1*D36</f>
        <v>130406.00573026581</v>
      </c>
      <c r="F36" s="6">
        <f t="shared" si="0"/>
        <v>2738526.1203355817</v>
      </c>
    </row>
    <row r="37" spans="2:6" x14ac:dyDescent="0.45">
      <c r="B37">
        <v>32</v>
      </c>
      <c r="C37" s="4">
        <f>(1+$C$2)*C36</f>
        <v>184758.8815785422</v>
      </c>
      <c r="D37" s="7">
        <f t="shared" si="1"/>
        <v>2553767.2387570394</v>
      </c>
      <c r="E37" s="6">
        <f>$C$1*D37</f>
        <v>127688.36193785198</v>
      </c>
      <c r="F37" s="6">
        <f t="shared" si="0"/>
        <v>2681455.6006948915</v>
      </c>
    </row>
    <row r="38" spans="2:6" x14ac:dyDescent="0.45">
      <c r="B38">
        <v>33</v>
      </c>
      <c r="C38" s="4">
        <f>(1+$C$2)*C37</f>
        <v>188454.05921011305</v>
      </c>
      <c r="D38" s="7">
        <f t="shared" si="1"/>
        <v>2493001.5414847783</v>
      </c>
      <c r="E38" s="6">
        <f>$C$1*D38</f>
        <v>124650.07707423891</v>
      </c>
      <c r="F38" s="6">
        <f t="shared" si="0"/>
        <v>2617651.6185590173</v>
      </c>
    </row>
    <row r="39" spans="2:6" x14ac:dyDescent="0.45">
      <c r="B39">
        <v>34</v>
      </c>
      <c r="C39" s="4">
        <f>(1+$C$2)*C38</f>
        <v>192223.1403943153</v>
      </c>
      <c r="D39" s="7">
        <f t="shared" si="1"/>
        <v>2425428.4781647022</v>
      </c>
      <c r="E39" s="6">
        <f>$C$1*D39</f>
        <v>121271.42390823511</v>
      </c>
      <c r="F39" s="6">
        <f t="shared" si="0"/>
        <v>2546699.9020729372</v>
      </c>
    </row>
    <row r="40" spans="2:6" x14ac:dyDescent="0.45">
      <c r="B40">
        <v>35</v>
      </c>
      <c r="C40" s="4">
        <f>(1+$C$2)*C39</f>
        <v>196067.6032022016</v>
      </c>
      <c r="D40" s="7">
        <f t="shared" si="1"/>
        <v>2350632.2988707358</v>
      </c>
      <c r="E40" s="6">
        <f>$C$1*D40</f>
        <v>117531.6149435368</v>
      </c>
      <c r="F40" s="6">
        <f t="shared" si="0"/>
        <v>2468163.9138142727</v>
      </c>
    </row>
    <row r="41" spans="2:6" x14ac:dyDescent="0.45">
      <c r="B41">
        <v>36</v>
      </c>
      <c r="C41" s="4">
        <f>(1+$C$2)*C40</f>
        <v>199988.95526624564</v>
      </c>
      <c r="D41" s="7">
        <f t="shared" si="1"/>
        <v>2268174.9585480271</v>
      </c>
      <c r="E41" s="6">
        <f>$C$1*D41</f>
        <v>113408.74792740136</v>
      </c>
      <c r="F41" s="6">
        <f t="shared" si="0"/>
        <v>2381583.7064754283</v>
      </c>
    </row>
    <row r="42" spans="2:6" x14ac:dyDescent="0.45">
      <c r="B42">
        <v>37</v>
      </c>
      <c r="C42" s="4">
        <f>(1+$C$2)*C41</f>
        <v>203988.73437157055</v>
      </c>
      <c r="D42" s="7">
        <f t="shared" si="1"/>
        <v>2177594.9721038579</v>
      </c>
      <c r="E42" s="6">
        <f>$C$1*D42</f>
        <v>108879.7486051929</v>
      </c>
      <c r="F42" s="6">
        <f t="shared" si="0"/>
        <v>2286474.720709051</v>
      </c>
    </row>
    <row r="43" spans="2:6" x14ac:dyDescent="0.45">
      <c r="B43">
        <v>38</v>
      </c>
      <c r="C43" s="4">
        <f>(1+$C$2)*C42</f>
        <v>208068.50905900195</v>
      </c>
      <c r="D43" s="7">
        <f t="shared" si="1"/>
        <v>2078406.2116500491</v>
      </c>
      <c r="E43" s="6">
        <f>$C$1*D43</f>
        <v>103920.31058250245</v>
      </c>
      <c r="F43" s="6">
        <f t="shared" si="0"/>
        <v>2182326.5222325516</v>
      </c>
    </row>
    <row r="44" spans="2:6" x14ac:dyDescent="0.45">
      <c r="B44">
        <v>39</v>
      </c>
      <c r="C44" s="4">
        <f>(1+$C$2)*C43</f>
        <v>212229.879240182</v>
      </c>
      <c r="D44" s="7">
        <f t="shared" si="1"/>
        <v>1970096.6429923696</v>
      </c>
      <c r="E44" s="6">
        <f>$C$1*D44</f>
        <v>98504.83214961848</v>
      </c>
      <c r="F44" s="6">
        <f t="shared" si="0"/>
        <v>2068601.4751419881</v>
      </c>
    </row>
    <row r="45" spans="2:6" x14ac:dyDescent="0.45">
      <c r="B45">
        <v>40</v>
      </c>
      <c r="C45" s="4">
        <f>(1+$C$2)*C44</f>
        <v>216474.47682498564</v>
      </c>
      <c r="D45" s="7">
        <f t="shared" si="1"/>
        <v>1852126.9983170026</v>
      </c>
      <c r="E45" s="6">
        <f>$C$1*D45</f>
        <v>92606.349915850136</v>
      </c>
      <c r="F45" s="6">
        <f t="shared" si="0"/>
        <v>1944733.3482328528</v>
      </c>
    </row>
    <row r="46" spans="2:6" x14ac:dyDescent="0.45">
      <c r="B46">
        <v>41</v>
      </c>
      <c r="C46" s="4">
        <f>(1+$C$2)*C45</f>
        <v>220803.96636148536</v>
      </c>
      <c r="D46" s="7">
        <f t="shared" si="1"/>
        <v>1723929.3818713673</v>
      </c>
      <c r="E46" s="6">
        <f>$C$1*D46</f>
        <v>86196.469093568376</v>
      </c>
      <c r="F46" s="6">
        <f t="shared" si="0"/>
        <v>1810125.8509649357</v>
      </c>
    </row>
    <row r="47" spans="2:6" x14ac:dyDescent="0.45">
      <c r="B47">
        <v>42</v>
      </c>
      <c r="C47" s="4">
        <f>(1+$C$2)*C46</f>
        <v>225220.04568871506</v>
      </c>
      <c r="D47" s="7">
        <f t="shared" si="1"/>
        <v>1584905.8052762207</v>
      </c>
      <c r="E47" s="6">
        <f>$C$1*D47</f>
        <v>79245.290263811039</v>
      </c>
      <c r="F47" s="6">
        <f t="shared" si="0"/>
        <v>1664151.0955400318</v>
      </c>
    </row>
    <row r="48" spans="2:6" x14ac:dyDescent="0.45">
      <c r="B48">
        <v>43</v>
      </c>
      <c r="C48" s="4">
        <f>(1+$C$2)*C47</f>
        <v>229724.44660248936</v>
      </c>
      <c r="D48" s="7">
        <f t="shared" si="1"/>
        <v>1434426.6489375425</v>
      </c>
      <c r="E48" s="6">
        <f>$C$1*D48</f>
        <v>71721.332446877132</v>
      </c>
      <c r="F48" s="6">
        <f t="shared" si="0"/>
        <v>1506147.9813844196</v>
      </c>
    </row>
    <row r="49" spans="2:6" x14ac:dyDescent="0.45">
      <c r="B49">
        <v>44</v>
      </c>
      <c r="C49" s="4">
        <f>(1+$C$2)*C48</f>
        <v>234318.93553453917</v>
      </c>
      <c r="D49" s="7">
        <f t="shared" si="1"/>
        <v>1271829.0458498804</v>
      </c>
      <c r="E49" s="6">
        <f>$C$1*D49</f>
        <v>63591.452292494025</v>
      </c>
      <c r="F49" s="6">
        <f t="shared" si="0"/>
        <v>1335420.4981423744</v>
      </c>
    </row>
    <row r="50" spans="2:6" x14ac:dyDescent="0.45">
      <c r="B50">
        <v>45</v>
      </c>
      <c r="C50" s="4">
        <f>(1+$C$2)*C49</f>
        <v>239005.31424522997</v>
      </c>
      <c r="D50" s="7">
        <f t="shared" si="1"/>
        <v>1096415.1838971444</v>
      </c>
      <c r="E50" s="6">
        <f>$C$1*D50</f>
        <v>54820.759194857223</v>
      </c>
      <c r="F50" s="6">
        <f t="shared" si="0"/>
        <v>1151235.9430920016</v>
      </c>
    </row>
    <row r="51" spans="2:6" x14ac:dyDescent="0.45">
      <c r="B51">
        <v>46</v>
      </c>
      <c r="C51" s="4">
        <f>(1+$C$2)*C50</f>
        <v>243785.42053013458</v>
      </c>
      <c r="D51" s="7">
        <f t="shared" si="1"/>
        <v>907450.52256186702</v>
      </c>
      <c r="E51" s="6">
        <f>$C$1*D51</f>
        <v>45372.526128093356</v>
      </c>
      <c r="F51" s="6">
        <f t="shared" si="0"/>
        <v>952823.04868996039</v>
      </c>
    </row>
    <row r="52" spans="2:6" x14ac:dyDescent="0.45">
      <c r="B52">
        <v>47</v>
      </c>
      <c r="C52" s="4">
        <f>(1+$C$2)*C51</f>
        <v>248661.12894073728</v>
      </c>
      <c r="D52" s="7">
        <f t="shared" si="1"/>
        <v>704161.91974922316</v>
      </c>
      <c r="E52" s="6">
        <f>$C$1*D52</f>
        <v>35208.095987461158</v>
      </c>
      <c r="F52" s="6">
        <f t="shared" si="0"/>
        <v>739370.01573668432</v>
      </c>
    </row>
    <row r="53" spans="2:6" x14ac:dyDescent="0.45">
      <c r="B53">
        <v>48</v>
      </c>
      <c r="C53" s="4">
        <f>(1+$C$2)*C52</f>
        <v>253634.35151955203</v>
      </c>
      <c r="D53" s="7">
        <f t="shared" si="1"/>
        <v>485735.66421713226</v>
      </c>
      <c r="E53" s="6">
        <f>$C$1*D53</f>
        <v>24286.783210856614</v>
      </c>
      <c r="F53" s="6">
        <f t="shared" si="0"/>
        <v>510022.44742798887</v>
      </c>
    </row>
    <row r="54" spans="2:6" x14ac:dyDescent="0.45">
      <c r="B54">
        <v>49</v>
      </c>
      <c r="C54" s="4">
        <f>(1+$C$2)*C53</f>
        <v>258707.03854994307</v>
      </c>
      <c r="D54" s="7">
        <f t="shared" si="1"/>
        <v>251315.4088780458</v>
      </c>
      <c r="E54" s="6">
        <f>$C$1*D54</f>
        <v>12565.770443902291</v>
      </c>
      <c r="F54" s="6">
        <f t="shared" si="0"/>
        <v>263881.17932194809</v>
      </c>
    </row>
    <row r="55" spans="2:6" x14ac:dyDescent="0.45">
      <c r="B55">
        <v>50</v>
      </c>
      <c r="C55" s="4">
        <f>(1+$C$2)*C54</f>
        <v>263881.17932094191</v>
      </c>
      <c r="D55" s="7">
        <f t="shared" si="1"/>
        <v>1.0061776265501976E-6</v>
      </c>
      <c r="E55" s="6">
        <f>$C$1*D55</f>
        <v>5.0308881327509884E-8</v>
      </c>
      <c r="F55" s="6">
        <f t="shared" si="0"/>
        <v>1.0564865078777074E-6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B1" workbookViewId="0">
      <selection activeCell="C1" sqref="C1"/>
    </sheetView>
  </sheetViews>
  <sheetFormatPr baseColWidth="10" defaultRowHeight="14.25" x14ac:dyDescent="0.45"/>
  <cols>
    <col min="2" max="2" width="23.6640625" customWidth="1"/>
    <col min="3" max="3" width="21.33203125" customWidth="1"/>
    <col min="4" max="4" width="19.6640625" customWidth="1"/>
    <col min="5" max="5" width="15.796875" customWidth="1"/>
    <col min="6" max="6" width="19.73046875" customWidth="1"/>
  </cols>
  <sheetData>
    <row r="1" spans="1:11" x14ac:dyDescent="0.45">
      <c r="A1" t="s">
        <v>0</v>
      </c>
      <c r="B1" s="8" t="s">
        <v>6</v>
      </c>
      <c r="C1" s="3">
        <v>6.8059893233879773E-2</v>
      </c>
    </row>
    <row r="2" spans="1:11" x14ac:dyDescent="0.45">
      <c r="A2" t="s">
        <v>1</v>
      </c>
      <c r="B2" s="8" t="s">
        <v>5</v>
      </c>
      <c r="C2" s="3">
        <v>0.02</v>
      </c>
    </row>
    <row r="3" spans="1:11" x14ac:dyDescent="0.45">
      <c r="B3" s="8" t="s">
        <v>8</v>
      </c>
      <c r="C3" s="4">
        <v>2000000</v>
      </c>
    </row>
    <row r="5" spans="1:11" ht="28.5" x14ac:dyDescent="0.45">
      <c r="B5" s="9" t="s">
        <v>2</v>
      </c>
      <c r="C5" s="9" t="s">
        <v>4</v>
      </c>
      <c r="D5" s="10" t="s">
        <v>9</v>
      </c>
      <c r="E5" s="9" t="s">
        <v>7</v>
      </c>
      <c r="F5" s="9" t="s">
        <v>3</v>
      </c>
    </row>
    <row r="6" spans="1:11" x14ac:dyDescent="0.45">
      <c r="B6">
        <v>1</v>
      </c>
      <c r="C6" s="5">
        <v>100000</v>
      </c>
      <c r="D6" s="6">
        <f>C3-C6</f>
        <v>1900000</v>
      </c>
      <c r="E6" s="6">
        <f>$C$1*D6</f>
        <v>129313.79714437157</v>
      </c>
      <c r="F6" s="6">
        <f>D6+E6</f>
        <v>2029313.7971443716</v>
      </c>
      <c r="H6" t="s">
        <v>10</v>
      </c>
      <c r="I6" t="s">
        <v>12</v>
      </c>
    </row>
    <row r="7" spans="1:11" x14ac:dyDescent="0.45">
      <c r="B7">
        <v>2</v>
      </c>
      <c r="C7" s="4">
        <f>(1+$C$2)*C6</f>
        <v>102000</v>
      </c>
      <c r="D7" s="7">
        <f>F6-C7</f>
        <v>1927313.7971443716</v>
      </c>
      <c r="E7" s="6">
        <f>$C$1*D7</f>
        <v>131172.77126182936</v>
      </c>
      <c r="F7" s="6">
        <f t="shared" ref="F7:F55" si="0">D7+E7</f>
        <v>2058486.568406201</v>
      </c>
    </row>
    <row r="8" spans="1:11" x14ac:dyDescent="0.45">
      <c r="B8">
        <v>3</v>
      </c>
      <c r="C8" s="4">
        <f>(1+$C$2)*C7</f>
        <v>104040</v>
      </c>
      <c r="D8" s="7">
        <f t="shared" ref="D8:D55" si="1">F7-C8</f>
        <v>1954446.568406201</v>
      </c>
      <c r="E8" s="6">
        <f>$C$1*D8</f>
        <v>133019.42477704873</v>
      </c>
      <c r="F8" s="6">
        <f t="shared" si="0"/>
        <v>2087465.9931832496</v>
      </c>
    </row>
    <row r="9" spans="1:11" x14ac:dyDescent="0.45">
      <c r="B9">
        <v>4</v>
      </c>
      <c r="C9" s="4">
        <f>(1+$C$2)*C8</f>
        <v>106120.8</v>
      </c>
      <c r="D9" s="7">
        <f t="shared" si="1"/>
        <v>1981345.1931832496</v>
      </c>
      <c r="E9" s="6">
        <f>$C$1*D9</f>
        <v>134850.14230751287</v>
      </c>
      <c r="F9" s="6">
        <f t="shared" si="0"/>
        <v>2116195.3354907623</v>
      </c>
      <c r="I9" s="1"/>
      <c r="J9" s="1"/>
      <c r="K9" s="2"/>
    </row>
    <row r="10" spans="1:11" x14ac:dyDescent="0.45">
      <c r="B10">
        <v>5</v>
      </c>
      <c r="C10" s="4">
        <f>(1+$C$2)*C9</f>
        <v>108243.216</v>
      </c>
      <c r="D10" s="7">
        <f t="shared" si="1"/>
        <v>2007952.1194907622</v>
      </c>
      <c r="E10" s="6">
        <f>$C$1*D10</f>
        <v>136661.00687128387</v>
      </c>
      <c r="F10" s="6">
        <f t="shared" si="0"/>
        <v>2144613.1263620462</v>
      </c>
      <c r="I10" s="1"/>
      <c r="J10" s="1"/>
      <c r="K10" s="2"/>
    </row>
    <row r="11" spans="1:11" x14ac:dyDescent="0.45">
      <c r="B11">
        <v>6</v>
      </c>
      <c r="C11" s="4">
        <f>(1+$C$2)*C10</f>
        <v>110408.08032000001</v>
      </c>
      <c r="D11" s="7">
        <f t="shared" si="1"/>
        <v>2034205.0460420463</v>
      </c>
      <c r="E11" s="6">
        <f>$C$1*D11</f>
        <v>138447.77824944115</v>
      </c>
      <c r="F11" s="6">
        <f t="shared" si="0"/>
        <v>2172652.8242914872</v>
      </c>
      <c r="I11" s="1"/>
      <c r="J11" s="1"/>
      <c r="K11" s="2"/>
    </row>
    <row r="12" spans="1:11" x14ac:dyDescent="0.45">
      <c r="B12">
        <v>7</v>
      </c>
      <c r="C12" s="4">
        <f>(1+$C$2)*C11</f>
        <v>112616.24192640001</v>
      </c>
      <c r="D12" s="7">
        <f t="shared" si="1"/>
        <v>2060036.5823650872</v>
      </c>
      <c r="E12" s="6">
        <f>$C$1*D12</f>
        <v>140205.86985365441</v>
      </c>
      <c r="F12" s="6">
        <f t="shared" si="0"/>
        <v>2200242.4522187416</v>
      </c>
      <c r="I12" s="1"/>
      <c r="J12" s="1"/>
      <c r="K12" s="2"/>
    </row>
    <row r="13" spans="1:11" x14ac:dyDescent="0.45">
      <c r="B13">
        <v>8</v>
      </c>
      <c r="C13" s="4">
        <f>(1+$C$2)*C12</f>
        <v>114868.56676492801</v>
      </c>
      <c r="D13" s="7">
        <f t="shared" si="1"/>
        <v>2085373.8854538137</v>
      </c>
      <c r="E13" s="6">
        <f>$C$1*D13</f>
        <v>141930.32399670759</v>
      </c>
      <c r="F13" s="6">
        <f t="shared" si="0"/>
        <v>2227304.2094505215</v>
      </c>
      <c r="I13" s="1"/>
      <c r="J13" s="1"/>
      <c r="K13" s="2"/>
    </row>
    <row r="14" spans="1:11" x14ac:dyDescent="0.45">
      <c r="B14">
        <v>9</v>
      </c>
      <c r="C14" s="4">
        <f>(1+$C$2)*C13</f>
        <v>117165.93810022657</v>
      </c>
      <c r="D14" s="7">
        <f t="shared" si="1"/>
        <v>2110138.2713502948</v>
      </c>
      <c r="E14" s="6">
        <f>$C$1*D14</f>
        <v>143615.7854568247</v>
      </c>
      <c r="F14" s="6">
        <f t="shared" si="0"/>
        <v>2253754.0568071194</v>
      </c>
      <c r="I14" s="1"/>
      <c r="J14" s="1"/>
      <c r="K14" s="2"/>
    </row>
    <row r="15" spans="1:11" x14ac:dyDescent="0.45">
      <c r="B15">
        <v>10</v>
      </c>
      <c r="C15" s="4">
        <f>(1+$C$2)*C14</f>
        <v>119509.25686223111</v>
      </c>
      <c r="D15" s="7">
        <f t="shared" si="1"/>
        <v>2134244.7999448883</v>
      </c>
      <c r="E15" s="6">
        <f>$C$1*D15</f>
        <v>145256.4732192122</v>
      </c>
      <c r="F15" s="6">
        <f t="shared" si="0"/>
        <v>2279501.2731641005</v>
      </c>
      <c r="I15" s="1"/>
      <c r="J15" s="1"/>
      <c r="K15" s="2"/>
    </row>
    <row r="16" spans="1:11" x14ac:dyDescent="0.45">
      <c r="B16">
        <v>11</v>
      </c>
      <c r="C16" s="4">
        <f>(1+$C$2)*C15</f>
        <v>121899.44199947573</v>
      </c>
      <c r="D16" s="7">
        <f t="shared" si="1"/>
        <v>2157601.8311646245</v>
      </c>
      <c r="E16" s="6">
        <f>$C$1*D16</f>
        <v>146846.15027028785</v>
      </c>
      <c r="F16" s="6">
        <f t="shared" si="0"/>
        <v>2304447.9814349124</v>
      </c>
      <c r="I16" s="1"/>
      <c r="J16" s="1"/>
      <c r="K16" s="2"/>
    </row>
    <row r="17" spans="2:6" x14ac:dyDescent="0.45">
      <c r="B17">
        <v>12</v>
      </c>
      <c r="C17" s="4">
        <f>(1+$C$2)*C16</f>
        <v>124337.43083946525</v>
      </c>
      <c r="D17" s="7">
        <f t="shared" si="1"/>
        <v>2180110.550595447</v>
      </c>
      <c r="E17" s="6">
        <f>$C$1*D17</f>
        <v>148378.09131158097</v>
      </c>
      <c r="F17" s="6">
        <f t="shared" si="0"/>
        <v>2328488.6419070279</v>
      </c>
    </row>
    <row r="18" spans="2:6" x14ac:dyDescent="0.45">
      <c r="B18">
        <v>13</v>
      </c>
      <c r="C18" s="4">
        <f>(1+$C$2)*C17</f>
        <v>126824.17945625455</v>
      </c>
      <c r="D18" s="7">
        <f t="shared" si="1"/>
        <v>2201664.4624507735</v>
      </c>
      <c r="E18" s="6">
        <f>$C$1*D18</f>
        <v>149845.04825122695</v>
      </c>
      <c r="F18" s="6">
        <f t="shared" si="0"/>
        <v>2351509.5107020005</v>
      </c>
    </row>
    <row r="19" spans="2:6" x14ac:dyDescent="0.45">
      <c r="B19">
        <v>14</v>
      </c>
      <c r="C19" s="4">
        <f>(1+$C$2)*C18</f>
        <v>129360.66304537965</v>
      </c>
      <c r="D19" s="7">
        <f t="shared" si="1"/>
        <v>2222148.8476566207</v>
      </c>
      <c r="E19" s="6">
        <f>$C$1*D19</f>
        <v>151239.21332129856</v>
      </c>
      <c r="F19" s="6">
        <f t="shared" si="0"/>
        <v>2373388.060977919</v>
      </c>
    </row>
    <row r="20" spans="2:6" x14ac:dyDescent="0.45">
      <c r="B20">
        <v>15</v>
      </c>
      <c r="C20" s="4">
        <f>(1+$C$2)*C19</f>
        <v>131947.87630628725</v>
      </c>
      <c r="D20" s="7">
        <f t="shared" si="1"/>
        <v>2241440.184671632</v>
      </c>
      <c r="E20" s="6">
        <f>$C$1*D20</f>
        <v>152552.17965887903</v>
      </c>
      <c r="F20" s="6">
        <f t="shared" si="0"/>
        <v>2393992.3643305111</v>
      </c>
    </row>
    <row r="21" spans="2:6" x14ac:dyDescent="0.45">
      <c r="B21">
        <v>16</v>
      </c>
      <c r="C21" s="4">
        <f>(1+$C$2)*C20</f>
        <v>134586.83383241299</v>
      </c>
      <c r="D21" s="7">
        <f t="shared" si="1"/>
        <v>2259405.5304980981</v>
      </c>
      <c r="E21" s="6">
        <f>$C$1*D21</f>
        <v>153774.89917773806</v>
      </c>
      <c r="F21" s="6">
        <f t="shared" si="0"/>
        <v>2413180.4296758361</v>
      </c>
    </row>
    <row r="22" spans="2:6" x14ac:dyDescent="0.45">
      <c r="B22">
        <v>17</v>
      </c>
      <c r="C22" s="4">
        <f>(1+$C$2)*C21</f>
        <v>137278.57050906125</v>
      </c>
      <c r="D22" s="7">
        <f t="shared" si="1"/>
        <v>2275901.8591667749</v>
      </c>
      <c r="E22" s="6">
        <f>$C$1*D22</f>
        <v>154897.63754567917</v>
      </c>
      <c r="F22" s="6">
        <f t="shared" si="0"/>
        <v>2430799.4967124541</v>
      </c>
    </row>
    <row r="23" spans="2:6" x14ac:dyDescent="0.45">
      <c r="B23">
        <v>18</v>
      </c>
      <c r="C23" s="4">
        <f>(1+$C$2)*C22</f>
        <v>140024.14191924248</v>
      </c>
      <c r="D23" s="7">
        <f t="shared" si="1"/>
        <v>2290775.3547932114</v>
      </c>
      <c r="E23" s="6">
        <f>$C$1*D23</f>
        <v>155909.92607002903</v>
      </c>
      <c r="F23" s="6">
        <f t="shared" si="0"/>
        <v>2446685.2808632404</v>
      </c>
    </row>
    <row r="24" spans="2:6" x14ac:dyDescent="0.45">
      <c r="B24">
        <v>19</v>
      </c>
      <c r="C24" s="4">
        <f>(1+$C$2)*C23</f>
        <v>142824.62475762735</v>
      </c>
      <c r="D24" s="7">
        <f t="shared" si="1"/>
        <v>2303860.6561056129</v>
      </c>
      <c r="E24" s="6">
        <f>$C$1*D24</f>
        <v>156800.51028028422</v>
      </c>
      <c r="F24" s="6">
        <f t="shared" si="0"/>
        <v>2460661.166385897</v>
      </c>
    </row>
    <row r="25" spans="2:6" x14ac:dyDescent="0.45">
      <c r="B25">
        <v>20</v>
      </c>
      <c r="C25" s="4">
        <f>(1+$C$2)*C24</f>
        <v>145681.11725277989</v>
      </c>
      <c r="D25" s="7">
        <f t="shared" si="1"/>
        <v>2314980.0491331173</v>
      </c>
      <c r="E25" s="6">
        <f>$C$1*D25</f>
        <v>157557.29498256173</v>
      </c>
      <c r="F25" s="6">
        <f t="shared" si="0"/>
        <v>2472537.3441156792</v>
      </c>
    </row>
    <row r="26" spans="2:6" x14ac:dyDescent="0.45">
      <c r="B26">
        <v>21</v>
      </c>
      <c r="C26" s="4">
        <f>(1+$C$2)*C25</f>
        <v>148594.73959783549</v>
      </c>
      <c r="D26" s="7">
        <f t="shared" si="1"/>
        <v>2323942.6045178436</v>
      </c>
      <c r="E26" s="6">
        <f>$C$1*D26</f>
        <v>158167.28554514892</v>
      </c>
      <c r="F26" s="6">
        <f t="shared" si="0"/>
        <v>2482109.8900629925</v>
      </c>
    </row>
    <row r="27" spans="2:6" x14ac:dyDescent="0.45">
      <c r="B27">
        <v>22</v>
      </c>
      <c r="C27" s="4">
        <f>(1+$C$2)*C26</f>
        <v>151566.63438979219</v>
      </c>
      <c r="D27" s="7">
        <f t="shared" si="1"/>
        <v>2330543.2556732004</v>
      </c>
      <c r="E27" s="6">
        <f>$C$1*D27</f>
        <v>158616.52515805658</v>
      </c>
      <c r="F27" s="6">
        <f t="shared" si="0"/>
        <v>2489159.7808312569</v>
      </c>
    </row>
    <row r="28" spans="2:6" x14ac:dyDescent="0.45">
      <c r="B28">
        <v>23</v>
      </c>
      <c r="C28" s="4">
        <f>(1+$C$2)*C27</f>
        <v>154597.96707758805</v>
      </c>
      <c r="D28" s="7">
        <f t="shared" si="1"/>
        <v>2334561.8137536687</v>
      </c>
      <c r="E28" s="6">
        <f>$C$1*D28</f>
        <v>158890.02779196741</v>
      </c>
      <c r="F28" s="6">
        <f t="shared" si="0"/>
        <v>2493451.8415456363</v>
      </c>
    </row>
    <row r="29" spans="2:6" x14ac:dyDescent="0.45">
      <c r="B29">
        <v>24</v>
      </c>
      <c r="C29" s="4">
        <f>(1+$C$2)*C28</f>
        <v>157689.92641913981</v>
      </c>
      <c r="D29" s="7">
        <f t="shared" si="1"/>
        <v>2335761.9151264965</v>
      </c>
      <c r="E29" s="6">
        <f>$C$1*D29</f>
        <v>158971.7065632719</v>
      </c>
      <c r="F29" s="6">
        <f t="shared" si="0"/>
        <v>2494733.6216897685</v>
      </c>
    </row>
    <row r="30" spans="2:6" x14ac:dyDescent="0.45">
      <c r="B30">
        <v>25</v>
      </c>
      <c r="C30" s="4">
        <f>(1+$C$2)*C29</f>
        <v>160843.7249475226</v>
      </c>
      <c r="D30" s="7">
        <f t="shared" si="1"/>
        <v>2333889.8967422461</v>
      </c>
      <c r="E30" s="6">
        <f>$C$1*D30</f>
        <v>158844.29719190797</v>
      </c>
      <c r="F30" s="6">
        <f t="shared" si="0"/>
        <v>2492734.1939341542</v>
      </c>
    </row>
    <row r="31" spans="2:6" x14ac:dyDescent="0.45">
      <c r="B31">
        <v>26</v>
      </c>
      <c r="C31" s="4">
        <f>(1+$C$2)*C30</f>
        <v>164060.59944647306</v>
      </c>
      <c r="D31" s="7">
        <f t="shared" si="1"/>
        <v>2328673.5944876811</v>
      </c>
      <c r="E31" s="6">
        <f>$C$1*D31</f>
        <v>158489.27621738662</v>
      </c>
      <c r="F31" s="6">
        <f t="shared" si="0"/>
        <v>2487162.8707050676</v>
      </c>
    </row>
    <row r="32" spans="2:6" x14ac:dyDescent="0.45">
      <c r="B32">
        <v>27</v>
      </c>
      <c r="C32" s="4">
        <f>(1+$C$2)*C31</f>
        <v>167341.81143540252</v>
      </c>
      <c r="D32" s="7">
        <f t="shared" si="1"/>
        <v>2319821.0592696653</v>
      </c>
      <c r="E32" s="6">
        <f>$C$1*D32</f>
        <v>157886.77361559929</v>
      </c>
      <c r="F32" s="6">
        <f t="shared" si="0"/>
        <v>2477707.8328852644</v>
      </c>
    </row>
    <row r="33" spans="2:6" x14ac:dyDescent="0.45">
      <c r="B33">
        <v>28</v>
      </c>
      <c r="C33" s="4">
        <f>(1+$C$2)*C32</f>
        <v>170688.64766411058</v>
      </c>
      <c r="D33" s="7">
        <f t="shared" si="1"/>
        <v>2307019.1852211538</v>
      </c>
      <c r="E33" s="6">
        <f>$C$1*D33</f>
        <v>157015.47943466404</v>
      </c>
      <c r="F33" s="6">
        <f t="shared" si="0"/>
        <v>2464034.6646558177</v>
      </c>
    </row>
    <row r="34" spans="2:6" x14ac:dyDescent="0.45">
      <c r="B34">
        <v>29</v>
      </c>
      <c r="C34" s="4">
        <f>(1+$C$2)*C33</f>
        <v>174102.42061739281</v>
      </c>
      <c r="D34" s="7">
        <f t="shared" si="1"/>
        <v>2289932.2440384249</v>
      </c>
      <c r="E34" s="6">
        <f>$C$1*D34</f>
        <v>155852.54404207392</v>
      </c>
      <c r="F34" s="6">
        <f t="shared" si="0"/>
        <v>2445784.788080499</v>
      </c>
    </row>
    <row r="35" spans="2:6" x14ac:dyDescent="0.45">
      <c r="B35">
        <v>30</v>
      </c>
      <c r="C35" s="4">
        <f>(1+$C$2)*C34</f>
        <v>177584.46902974066</v>
      </c>
      <c r="D35" s="7">
        <f t="shared" si="1"/>
        <v>2268200.3190507581</v>
      </c>
      <c r="E35" s="6">
        <f>$C$1*D35</f>
        <v>154373.47154764662</v>
      </c>
      <c r="F35" s="6">
        <f t="shared" si="0"/>
        <v>2422573.7905984046</v>
      </c>
    </row>
    <row r="36" spans="2:6" x14ac:dyDescent="0.45">
      <c r="B36">
        <v>31</v>
      </c>
      <c r="C36" s="4">
        <f>(1+$C$2)*C35</f>
        <v>181136.15841033548</v>
      </c>
      <c r="D36" s="7">
        <f t="shared" si="1"/>
        <v>2241437.6321880692</v>
      </c>
      <c r="E36" s="6">
        <f>$C$1*D36</f>
        <v>152552.00593712027</v>
      </c>
      <c r="F36" s="6">
        <f t="shared" si="0"/>
        <v>2393989.6381251896</v>
      </c>
    </row>
    <row r="37" spans="2:6" x14ac:dyDescent="0.45">
      <c r="B37">
        <v>32</v>
      </c>
      <c r="C37" s="4">
        <f>(1+$C$2)*C36</f>
        <v>184758.8815785422</v>
      </c>
      <c r="D37" s="7">
        <f t="shared" si="1"/>
        <v>2209230.7565466473</v>
      </c>
      <c r="E37" s="6">
        <f>$C$1*D37</f>
        <v>150360.00941956826</v>
      </c>
      <c r="F37" s="6">
        <f t="shared" si="0"/>
        <v>2359590.7659662156</v>
      </c>
    </row>
    <row r="38" spans="2:6" x14ac:dyDescent="0.45">
      <c r="B38">
        <v>33</v>
      </c>
      <c r="C38" s="4">
        <f>(1+$C$2)*C37</f>
        <v>188454.05921011305</v>
      </c>
      <c r="D38" s="7">
        <f t="shared" si="1"/>
        <v>2171136.7067561024</v>
      </c>
      <c r="E38" s="6">
        <f>$C$1*D38</f>
        <v>147767.33245797767</v>
      </c>
      <c r="F38" s="6">
        <f t="shared" si="0"/>
        <v>2318904.0392140802</v>
      </c>
    </row>
    <row r="39" spans="2:6" x14ac:dyDescent="0.45">
      <c r="B39">
        <v>34</v>
      </c>
      <c r="C39" s="4">
        <f>(1+$C$2)*C38</f>
        <v>192223.1403943153</v>
      </c>
      <c r="D39" s="7">
        <f t="shared" si="1"/>
        <v>2126680.8988197651</v>
      </c>
      <c r="E39" s="6">
        <f>$C$1*D39</f>
        <v>144741.67491620468</v>
      </c>
      <c r="F39" s="6">
        <f t="shared" si="0"/>
        <v>2271422.5737359696</v>
      </c>
    </row>
    <row r="40" spans="2:6" x14ac:dyDescent="0.45">
      <c r="B40">
        <v>35</v>
      </c>
      <c r="C40" s="4">
        <f>(1+$C$2)*C39</f>
        <v>196067.6032022016</v>
      </c>
      <c r="D40" s="7">
        <f t="shared" si="1"/>
        <v>2075354.9705337679</v>
      </c>
      <c r="E40" s="6">
        <f>$C$1*D40</f>
        <v>141248.43771692994</v>
      </c>
      <c r="F40" s="6">
        <f t="shared" si="0"/>
        <v>2216603.4082506979</v>
      </c>
    </row>
    <row r="41" spans="2:6" x14ac:dyDescent="0.45">
      <c r="B41">
        <v>36</v>
      </c>
      <c r="C41" s="4">
        <f>(1+$C$2)*C40</f>
        <v>199988.95526624564</v>
      </c>
      <c r="D41" s="7">
        <f t="shared" si="1"/>
        <v>2016614.4529844522</v>
      </c>
      <c r="E41" s="6">
        <f>$C$1*D41</f>
        <v>137250.56436402068</v>
      </c>
      <c r="F41" s="6">
        <f t="shared" si="0"/>
        <v>2153865.017348473</v>
      </c>
    </row>
    <row r="42" spans="2:6" x14ac:dyDescent="0.45">
      <c r="B42">
        <v>37</v>
      </c>
      <c r="C42" s="4">
        <f>(1+$C$2)*C41</f>
        <v>203988.73437157055</v>
      </c>
      <c r="D42" s="7">
        <f t="shared" si="1"/>
        <v>1949876.2829769023</v>
      </c>
      <c r="E42" s="6">
        <f>$C$1*D42</f>
        <v>132708.37163868232</v>
      </c>
      <c r="F42" s="6">
        <f t="shared" si="0"/>
        <v>2082584.6546155848</v>
      </c>
    </row>
    <row r="43" spans="2:6" x14ac:dyDescent="0.45">
      <c r="B43">
        <v>38</v>
      </c>
      <c r="C43" s="4">
        <f>(1+$C$2)*C42</f>
        <v>208068.50905900195</v>
      </c>
      <c r="D43" s="7">
        <f t="shared" si="1"/>
        <v>1874516.1455565828</v>
      </c>
      <c r="E43" s="6">
        <f>$C$1*D43</f>
        <v>127579.36873176486</v>
      </c>
      <c r="F43" s="6">
        <f t="shared" si="0"/>
        <v>2002095.5142883477</v>
      </c>
    </row>
    <row r="44" spans="2:6" x14ac:dyDescent="0.45">
      <c r="B44">
        <v>39</v>
      </c>
      <c r="C44" s="4">
        <f>(1+$C$2)*C43</f>
        <v>212229.879240182</v>
      </c>
      <c r="D44" s="7">
        <f t="shared" si="1"/>
        <v>1789865.6350481657</v>
      </c>
      <c r="E44" s="6">
        <f>$C$1*D44</f>
        <v>121818.06402436858</v>
      </c>
      <c r="F44" s="6">
        <f t="shared" si="0"/>
        <v>1911683.6990725342</v>
      </c>
    </row>
    <row r="45" spans="2:6" x14ac:dyDescent="0.45">
      <c r="B45">
        <v>40</v>
      </c>
      <c r="C45" s="4">
        <f>(1+$C$2)*C44</f>
        <v>216474.47682498564</v>
      </c>
      <c r="D45" s="7">
        <f t="shared" si="1"/>
        <v>1695209.2222475486</v>
      </c>
      <c r="E45" s="6">
        <f>$C$1*D45</f>
        <v>115375.75867525653</v>
      </c>
      <c r="F45" s="6">
        <f t="shared" si="0"/>
        <v>1810584.9809228051</v>
      </c>
    </row>
    <row r="46" spans="2:6" x14ac:dyDescent="0.45">
      <c r="B46">
        <v>41</v>
      </c>
      <c r="C46" s="4">
        <f>(1+$C$2)*C45</f>
        <v>220803.96636148536</v>
      </c>
      <c r="D46" s="7">
        <f t="shared" si="1"/>
        <v>1589781.0145613197</v>
      </c>
      <c r="E46" s="6">
        <f>$C$1*D46</f>
        <v>108200.32611629249</v>
      </c>
      <c r="F46" s="6">
        <f t="shared" si="0"/>
        <v>1697981.3406776122</v>
      </c>
    </row>
    <row r="47" spans="2:6" x14ac:dyDescent="0.45">
      <c r="B47">
        <v>42</v>
      </c>
      <c r="C47" s="4">
        <f>(1+$C$2)*C46</f>
        <v>225220.04568871506</v>
      </c>
      <c r="D47" s="7">
        <f t="shared" si="1"/>
        <v>1472761.2949888972</v>
      </c>
      <c r="E47" s="6">
        <f>$C$1*D47</f>
        <v>100235.97649593485</v>
      </c>
      <c r="F47" s="6">
        <f t="shared" si="0"/>
        <v>1572997.271484832</v>
      </c>
    </row>
    <row r="48" spans="2:6" x14ac:dyDescent="0.45">
      <c r="B48">
        <v>43</v>
      </c>
      <c r="C48" s="4">
        <f>(1+$C$2)*C47</f>
        <v>229724.44660248936</v>
      </c>
      <c r="D48" s="7">
        <f t="shared" si="1"/>
        <v>1343272.8248823427</v>
      </c>
      <c r="E48" s="6">
        <f>$C$1*D48</f>
        <v>91423.005045464321</v>
      </c>
      <c r="F48" s="6">
        <f t="shared" si="0"/>
        <v>1434695.829927807</v>
      </c>
    </row>
    <row r="49" spans="2:6" x14ac:dyDescent="0.45">
      <c r="B49">
        <v>44</v>
      </c>
      <c r="C49" s="4">
        <f>(1+$C$2)*C48</f>
        <v>234318.93553453917</v>
      </c>
      <c r="D49" s="7">
        <f t="shared" si="1"/>
        <v>1200376.8943932678</v>
      </c>
      <c r="E49" s="6">
        <f>$C$1*D49</f>
        <v>81697.523272821985</v>
      </c>
      <c r="F49" s="6">
        <f t="shared" si="0"/>
        <v>1282074.4176660897</v>
      </c>
    </row>
    <row r="50" spans="2:6" x14ac:dyDescent="0.45">
      <c r="B50">
        <v>45</v>
      </c>
      <c r="C50" s="4">
        <f>(1+$C$2)*C49</f>
        <v>239005.31424522997</v>
      </c>
      <c r="D50" s="7">
        <f t="shared" si="1"/>
        <v>1043069.1034208598</v>
      </c>
      <c r="E50" s="6">
        <f>$C$1*D50</f>
        <v>70991.171814382411</v>
      </c>
      <c r="F50" s="6">
        <f t="shared" si="0"/>
        <v>1114060.2752352422</v>
      </c>
    </row>
    <row r="51" spans="2:6" x14ac:dyDescent="0.45">
      <c r="B51">
        <v>46</v>
      </c>
      <c r="C51" s="4">
        <f>(1+$C$2)*C50</f>
        <v>243785.42053013458</v>
      </c>
      <c r="D51" s="7">
        <f t="shared" si="1"/>
        <v>870274.85470510763</v>
      </c>
      <c r="E51" s="6">
        <f>$C$1*D51</f>
        <v>59230.813695359859</v>
      </c>
      <c r="F51" s="6">
        <f t="shared" si="0"/>
        <v>929505.66840046749</v>
      </c>
    </row>
    <row r="52" spans="2:6" x14ac:dyDescent="0.45">
      <c r="B52">
        <v>47</v>
      </c>
      <c r="C52" s="4">
        <f>(1+$C$2)*C51</f>
        <v>248661.12894073728</v>
      </c>
      <c r="D52" s="7">
        <f t="shared" si="1"/>
        <v>680844.53945973027</v>
      </c>
      <c r="E52" s="6">
        <f>$C$1*D52</f>
        <v>46338.206664499288</v>
      </c>
      <c r="F52" s="6">
        <f t="shared" si="0"/>
        <v>727182.74612422951</v>
      </c>
    </row>
    <row r="53" spans="2:6" x14ac:dyDescent="0.45">
      <c r="B53">
        <v>48</v>
      </c>
      <c r="C53" s="4">
        <f>(1+$C$2)*C52</f>
        <v>253634.35151955203</v>
      </c>
      <c r="D53" s="7">
        <f t="shared" si="1"/>
        <v>473548.39460467745</v>
      </c>
      <c r="E53" s="6">
        <f>$C$1*D53</f>
        <v>32229.653177869517</v>
      </c>
      <c r="F53" s="6">
        <f t="shared" si="0"/>
        <v>505778.04778254696</v>
      </c>
    </row>
    <row r="54" spans="2:6" x14ac:dyDescent="0.45">
      <c r="B54">
        <v>49</v>
      </c>
      <c r="C54" s="4">
        <f>(1+$C$2)*C53</f>
        <v>258707.03854994307</v>
      </c>
      <c r="D54" s="7">
        <f t="shared" si="1"/>
        <v>247071.00923260389</v>
      </c>
      <c r="E54" s="6">
        <f>$C$1*D54</f>
        <v>16815.626509557944</v>
      </c>
      <c r="F54" s="6">
        <f t="shared" si="0"/>
        <v>263886.63574216183</v>
      </c>
    </row>
    <row r="55" spans="2:6" x14ac:dyDescent="0.45">
      <c r="B55">
        <v>50</v>
      </c>
      <c r="C55" s="4">
        <f>(1+$C$2)*C54</f>
        <v>263881.17932094191</v>
      </c>
      <c r="D55" s="7">
        <f t="shared" si="1"/>
        <v>5.4564212199184112</v>
      </c>
      <c r="E55" s="6">
        <f>$C$1*D55</f>
        <v>0.37136344566672308</v>
      </c>
      <c r="F55" s="6">
        <f t="shared" si="0"/>
        <v>5.827784665585134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Teilaufgabe (i)</vt:lpstr>
      <vt:lpstr>Teilaufgabe (ii)</vt:lpstr>
    </vt:vector>
  </TitlesOfParts>
  <Company>FH Rosenheim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Sussmann, Monika</dc:creator>
  <cp:lastModifiedBy>Wolfgang Bischof</cp:lastModifiedBy>
  <dcterms:created xsi:type="dcterms:W3CDTF">2015-11-22T16:28:49Z</dcterms:created>
  <dcterms:modified xsi:type="dcterms:W3CDTF">2022-09-23T06:27:10Z</dcterms:modified>
</cp:coreProperties>
</file>